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5" documentId="8_{494ABC28-8816-43B3-A210-4560FB3BEAB5}" xr6:coauthVersionLast="47" xr6:coauthVersionMax="47" xr10:uidLastSave="{656011AE-54A2-4184-AC26-CFDBB10AA1AD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<sst xmlns="http://schemas.openxmlformats.org/spreadsheetml/2006/main" count="62" uniqueCount="61">
  <si>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</si>
  <si>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</si>
  <si>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</si>
  <si>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</si>
  <si>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</si>
  <si>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</si>
  <si>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</si>
  <si>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</si>
  <si>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</si>
  <si>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</si>
  <si>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</si>
  <si>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</si>
  <si>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</si>
  <si>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</si>
  <si>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</si>
  <si>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</si>
  <si>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</si>
  <si>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</si>
  <si>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</si>
  <si>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</si>
  <si>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</si>
  <si>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</si>
  <si>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</si>
  <si>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</si>
  <si>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</si>
  <si>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</si>
  <si>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</si>
  <si>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</si>
  <si>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</si>
  <si>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</si>
  <si>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</si>
  <si>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</si>
  <si>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</si>
  <si>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</si>
  <si>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</si>
  <si>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</si>
  <si>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</si>
  <si>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</si>
  <si>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</si>
  <si>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</si>
  <si>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</si>
  <si>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</si>
  <si>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</si>
  <si>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</si>
  <si>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</si>
  <si>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</si>
  <si>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</si>
  <si>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</si>
  <si>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</si>
  <si>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</si>
  <si>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</si>
  <si>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</si>
  <si>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</si>
  <si>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</si>
  <si>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</si>
  <si>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</si>
  <si>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</si>
  <si>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</si>
  <si>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</si>
  <si>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</si>
  <si>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TECNOLÓGICO SUPERIOR DE PURÍSIMA DEL RINCÓN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</si>
</sst>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1257296</xdr:colOff>
      <xdr:row>55</xdr:row>
      <xdr:rowOff>95250</xdr:rowOff>
    </xdr:from>
    <xdr:to>
      <xdr:col>4</xdr:col>
      <xdr:colOff>857251</xdr:colOff>
      <xdr:row>62</xdr:row>
      <xdr:rowOff>78087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01EF284-4909-45CF-BD61-C2DD9D2B0D9B}"/>
            </a:ext>
          </a:extLst>
        </xdr:cNvPr>
        <xdr:cNvSpPr txBox="1"/>
      </xdr:nvSpPr>
      <xdr:spPr>
        <a:xfrm>
          <a:off x="6600821" y="882967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409575</xdr:colOff>
      <xdr:row>55</xdr:row>
      <xdr:rowOff>78086</xdr:rowOff>
    </xdr:from>
    <xdr:to>
      <xdr:col>0</xdr:col>
      <xdr:colOff>3324225</xdr:colOff>
      <xdr:row>62</xdr:row>
      <xdr:rowOff>20936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51F8534-466B-4524-A126-2CD2585ED01C}"/>
            </a:ext>
          </a:extLst>
        </xdr:cNvPr>
        <xdr:cNvSpPr txBox="1"/>
      </xdr:nvSpPr>
      <xdr:spPr>
        <a:xfrm>
          <a:off x="409575" y="8812511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Mtro.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I57" sqref="I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13612524.539999999</v>
      </c>
      <c r="C5" s="18">
        <v>7846459.21</v>
      </c>
      <c r="D5" s="9" t="s">
        <v>36</v>
      </c>
      <c r="E5" s="18">
        <v>3413631.27</v>
      </c>
      <c r="F5" s="21">
        <v>2382653.0699999998</v>
      </c>
    </row>
    <row r="6" spans="1:6" x14ac:dyDescent="0.2">
      <c r="A6" s="9" t="s">
        <v>23</v>
      </c>
      <c r="B6" s="18">
        <v>20585390.300000001</v>
      </c>
      <c r="C6" s="18">
        <v>20541519.829999998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1621769.19</v>
      </c>
      <c r="C7" s="18">
        <v>5415174.3799999999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501.3</v>
      </c>
      <c r="F12" s="21">
        <v>501.08</v>
      </c>
    </row>
    <row r="13" spans="1:6" x14ac:dyDescent="0.2">
      <c r="A13" s="8" t="s">
        <v>52</v>
      </c>
      <c r="B13" s="20">
        <f>SUM(B5:B11)</f>
        <v>35819684.030000001</v>
      </c>
      <c r="C13" s="20">
        <f>SUM(C5:C11)</f>
        <v>33803153.420000002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3414132.57</v>
      </c>
      <c r="F14" s="25">
        <f>SUM(F5:F12)</f>
        <v>2383154.15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128494005.31999999</v>
      </c>
      <c r="C18" s="18">
        <v>128494005.31999999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27113781.109999999</v>
      </c>
      <c r="C19" s="18">
        <v>26674582.870000001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-17585627.969999999</v>
      </c>
      <c r="C21" s="18">
        <v>-14117573.57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0.04</v>
      </c>
      <c r="C22" s="18">
        <v>0.04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138022158.5</v>
      </c>
      <c r="C26" s="20">
        <f>SUM(C16:C24)</f>
        <v>141051014.66</v>
      </c>
      <c r="D26" s="12" t="s">
        <v>50</v>
      </c>
      <c r="E26" s="20">
        <f>SUM(E24+E14)</f>
        <v>3414132.57</v>
      </c>
      <c r="F26" s="25">
        <f>SUM(F14+F24)</f>
        <v>2383154.15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173841842.53</v>
      </c>
      <c r="C28" s="20">
        <f>C13+C26</f>
        <v>174854168.07999998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185312628.40000001</v>
      </c>
      <c r="F30" s="25">
        <f>SUM(F31:F33)</f>
        <v>185186628.40000001</v>
      </c>
    </row>
    <row r="31" spans="1:6" x14ac:dyDescent="0.2">
      <c r="A31" s="13"/>
      <c r="B31" s="14"/>
      <c r="C31" s="15"/>
      <c r="D31" s="9" t="s">
        <v>2</v>
      </c>
      <c r="E31" s="18">
        <v>185312628.40000001</v>
      </c>
      <c r="F31" s="21">
        <v>185186628.40000001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-14884918.440000001</v>
      </c>
      <c r="F35" s="25">
        <f>SUM(F36:F40)</f>
        <v>-12715614.469999999</v>
      </c>
    </row>
    <row r="36" spans="1:6" x14ac:dyDescent="0.2">
      <c r="A36" s="13"/>
      <c r="B36" s="14"/>
      <c r="C36" s="15"/>
      <c r="D36" s="9" t="s">
        <v>46</v>
      </c>
      <c r="E36" s="18">
        <v>-1605353.3</v>
      </c>
      <c r="F36" s="21">
        <v>-5513280.4500000002</v>
      </c>
    </row>
    <row r="37" spans="1:6" x14ac:dyDescent="0.2">
      <c r="A37" s="13"/>
      <c r="B37" s="14"/>
      <c r="C37" s="15"/>
      <c r="D37" s="9" t="s">
        <v>14</v>
      </c>
      <c r="E37" s="18">
        <v>-13279565.140000001</v>
      </c>
      <c r="F37" s="21">
        <v>-7202334.0199999996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170427709.96000001</v>
      </c>
      <c r="F46" s="25">
        <f>SUM(F42+F35+F30)</f>
        <v>172471013.93000001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173841842.53</v>
      </c>
      <c r="F48" s="20">
        <f>F46+F26</f>
        <v>174854168.08000001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MARICELA</cp:lastModifiedBy>
  <cp:lastPrinted>2023-01-26T15:58:15Z</cp:lastPrinted>
  <dcterms:created xsi:type="dcterms:W3CDTF">2012-12-11T20:26:08Z</dcterms:created>
  <dcterms:modified xsi:type="dcterms:W3CDTF">2023-01-26T15:58:18Z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